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Schichtplan" sheetId="2" state="visible" r:id="rId2"/>
    <sheet name="Helferliste" sheetId="3" state="visible" r:id="rId3"/>
  </sheets>
  <definedNames>
    <definedName name="_xlnm.Print_Titles" localSheetId="2">'Helferliste'!$4:$4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2E24"/>
      <sz val="16"/>
    </font>
    <font>
      <b val="1"/>
      <color rgb="001A2E24"/>
    </font>
    <font>
      <color rgb="001A2E24"/>
    </font>
    <font>
      <b val="1"/>
      <color rgb="001A2E24"/>
      <sz val="14"/>
    </font>
    <font>
      <i val="1"/>
      <color rgb="005B6B63"/>
    </font>
    <font>
      <b val="1"/>
      <color rgb="00FFFFFF"/>
    </font>
    <font>
      <color rgb="005B6B63"/>
    </font>
  </fonts>
  <fills count="6">
    <fill>
      <patternFill/>
    </fill>
    <fill>
      <patternFill patternType="gray125"/>
    </fill>
    <fill>
      <patternFill patternType="solid">
        <fgColor rgb="00047857"/>
      </patternFill>
    </fill>
    <fill>
      <patternFill patternType="solid">
        <fgColor rgb="00FFF8E1"/>
      </patternFill>
    </fill>
    <fill>
      <patternFill patternType="solid">
        <fgColor rgb="00E1F5EE"/>
      </patternFill>
    </fill>
    <fill>
      <patternFill patternType="solid">
        <fgColor rgb="00F8FAF9"/>
      </patternFill>
    </fill>
  </fills>
  <borders count="9">
    <border>
      <left/>
      <right/>
      <top/>
      <bottom/>
      <diagonal/>
    </border>
    <border>
      <left style="thin">
        <color rgb="00D5DDD9"/>
      </left>
      <right style="thin">
        <color rgb="00D5DDD9"/>
      </right>
      <top style="thin">
        <color rgb="00D5DDD9"/>
      </top>
      <bottom style="thin">
        <color rgb="00D5DDD9"/>
      </bottom>
    </border>
    <border>
      <left style="thin">
        <color rgb="00D5DDD9"/>
      </left>
      <right/>
      <top/>
      <bottom/>
      <diagonal/>
    </border>
    <border>
      <left style="thin">
        <color rgb="00D5DDD9"/>
      </left>
      <right style="thin">
        <color rgb="00D5DDD9"/>
      </right>
      <top/>
      <bottom/>
      <diagonal/>
    </border>
    <border>
      <left style="thin">
        <color rgb="00D5DDD9"/>
      </left>
      <right style="thin">
        <color rgb="00D5DDD9"/>
      </right>
      <top/>
      <bottom style="thin">
        <color rgb="00D5DDD9"/>
      </bottom>
      <diagonal/>
    </border>
    <border>
      <left/>
      <right/>
      <top style="thin">
        <color rgb="00D5DDD9"/>
      </top>
      <bottom/>
      <diagonal/>
    </border>
    <border>
      <left/>
      <right style="thin">
        <color rgb="00D5DDD9"/>
      </right>
      <top style="thin">
        <color rgb="00D5DDD9"/>
      </top>
      <bottom/>
      <diagonal/>
    </border>
    <border>
      <left/>
      <right/>
      <top style="thin">
        <color rgb="00D5DDD9"/>
      </top>
      <bottom style="thin">
        <color rgb="00D5DDD9"/>
      </bottom>
      <diagonal/>
    </border>
    <border>
      <left/>
      <right style="thin">
        <color rgb="00D5DDD9"/>
      </right>
      <top style="thin">
        <color rgb="00D5DDD9"/>
      </top>
      <bottom style="thin">
        <color rgb="00D5DDD9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4" pivotButton="0" quotePrefix="0" xfId="0"/>
    <xf numFmtId="0" fontId="2" fillId="3" borderId="1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4" borderId="1" pivotButton="0" quotePrefix="0" xfId="0"/>
    <xf numFmtId="0" fontId="2" fillId="4" borderId="1" applyAlignment="1" pivotButton="0" quotePrefix="0" xfId="0">
      <alignment horizontal="center"/>
    </xf>
    <xf numFmtId="0" fontId="7" fillId="0" borderId="0" pivotButton="0" quotePrefix="0" xfId="0"/>
    <xf numFmtId="0" fontId="0" fillId="5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Helferliste fürs Vereinsfest – Vorlage von VereinsNeo</t>
        </is>
      </c>
    </row>
    <row r="3">
      <c r="A3" s="2" t="inlineStr">
        <is>
          <t>So nutzt ihr die Vorlage:</t>
        </is>
      </c>
    </row>
    <row r="4">
      <c r="A4" s="3" t="inlineStr">
        <is>
          <t>1. Blatt 'Schichtplan': Stationen (Zeilen) und Schichten (Spalten) an euer Fest anpassen – die gelben Felder. Je Station und Schicht tragt ihr unter „Soll“ ein, wie viele Helfer gebraucht werden.</t>
        </is>
      </c>
    </row>
    <row r="5">
      <c r="A5" s="3" t="inlineStr">
        <is>
          <t>2. Blatt 'Helferliste': je gebrauchtem Helfer eine Zeile mit Station und Schicht. Die Liste ist für das Beispiel schon vorbereitet und übernimmt Umbenennungen aus dem Schichtplan; braucht ihr mehr Zeilen, unten in den freien Zeilen Station und Schicht aus der Auswahlliste wählen.</t>
        </is>
      </c>
    </row>
    <row r="6">
      <c r="A6" s="3" t="inlineStr">
        <is>
          <t>3. Wer zusagt, kommt mit Namen in die Spalte „Name“. Die Kontakt-Spalte ist absichtlich leer – nur ausfüllen, wenn die Person einverstanden ist, und die Liste nicht öffentlich aushängen, solange Telefonnummern drinstehen.</t>
        </is>
      </c>
    </row>
    <row r="7">
      <c r="A7" s="3" t="inlineStr">
        <is>
          <t>4. Im 'Schichtplan' zählt „Ist“ die eingetragenen Namen mit. „Fehlen“ zeigt, wo noch Helfer gesucht werden – rot hinterlegt.</t>
        </is>
      </c>
    </row>
    <row r="8">
      <c r="A8" s="3" t="inlineStr">
        <is>
          <t>5. Gezählt wird nur, wo Station und Schicht in beiden Blättern gleich geschrieben sind. In der Helferliste gibt es dafür eine Auswahlliste.</t>
        </is>
      </c>
    </row>
    <row r="9">
      <c r="A9" s="3" t="inlineStr"/>
    </row>
    <row r="10">
      <c r="A10" s="2" t="inlineStr">
        <is>
          <t>Gut zu wissen:</t>
        </is>
      </c>
    </row>
    <row r="11">
      <c r="A11" s="3" t="inlineStr">
        <is>
          <t>• Die Beispiel-Namen sind erfunden – überschreiben oder löschen.</t>
        </is>
      </c>
    </row>
    <row r="12">
      <c r="A12" s="3" t="inlineStr">
        <is>
          <t>• Für den Ausschank: Bier und Wein erst ab 16, andere alkoholische Getränke erst ab 18 (§ 9 Jugendschutzgesetz). Plant am Ausschank deshalb Erwachsene ein.</t>
        </is>
      </c>
    </row>
    <row r="13">
      <c r="A13" s="3" t="inlineStr">
        <is>
          <t>• Wie Helfer bei Vereinsveranstaltungen versichert sind, beantwortet euer Landessportbund.</t>
        </is>
      </c>
    </row>
    <row r="14">
      <c r="A14" s="3" t="inlineStr">
        <is>
          <t>• Die Datei enthält keine Makros und funktioniert in Excel, LibreOffice Calc und Google Tabellen.</t>
        </is>
      </c>
    </row>
    <row r="15">
      <c r="A15" s="3" t="inlineStr"/>
    </row>
    <row r="16">
      <c r="A16" s="3" t="inlineStr">
        <is>
          <t>Anleitung mit Checkliste: vereinsneo.de/ratgeber/helferliste-vereinsfest · Stand: Oktober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9" customWidth="1" min="17" max="17"/>
    <col width="9" customWidth="1" min="18" max="18"/>
    <col width="13" customWidth="1" min="19" max="19"/>
  </cols>
  <sheetData>
    <row r="1">
      <c r="A1" s="4" t="inlineStr">
        <is>
          <t>Helferliste Vereinsfest – Schichtplan · Datum: ____________ · Ort: ____________</t>
        </is>
      </c>
    </row>
    <row r="2">
      <c r="A2" s="5" t="inlineStr">
        <is>
          <t>Gelbe Felder anpassen. „Soll“ = so viele Helfer braucht ihr. „Ist“ zählt die Namen im Blatt Helferliste. „Fehlen“ = noch gesucht.</t>
        </is>
      </c>
    </row>
    <row r="4" ht="30" customHeight="1">
      <c r="A4" s="6" t="inlineStr">
        <is>
          <t>Station</t>
        </is>
      </c>
      <c r="B4" s="7" t="inlineStr">
        <is>
          <t>Aufbau 08–10 Uhr</t>
        </is>
      </c>
      <c r="C4" s="8" t="n"/>
      <c r="D4" s="9" t="n"/>
      <c r="E4" s="7" t="inlineStr">
        <is>
          <t>Schicht 1 10–13 Uhr</t>
        </is>
      </c>
      <c r="F4" s="8" t="n"/>
      <c r="G4" s="9" t="n"/>
      <c r="H4" s="7" t="inlineStr">
        <is>
          <t>Schicht 2 13–16 Uhr</t>
        </is>
      </c>
      <c r="I4" s="8" t="n"/>
      <c r="J4" s="9" t="n"/>
      <c r="K4" s="7" t="inlineStr">
        <is>
          <t>Schicht 3 16–19 Uhr</t>
        </is>
      </c>
      <c r="L4" s="8" t="n"/>
      <c r="M4" s="9" t="n"/>
      <c r="N4" s="7" t="inlineStr">
        <is>
          <t>Abbau 19–21 Uhr</t>
        </is>
      </c>
      <c r="O4" s="8" t="n"/>
      <c r="P4" s="9" t="n"/>
      <c r="Q4" s="6" t="inlineStr">
        <is>
          <t>Gesamt</t>
        </is>
      </c>
      <c r="R4" s="8" t="n"/>
      <c r="S4" s="9" t="n"/>
    </row>
    <row r="5">
      <c r="A5" s="10" t="n"/>
      <c r="B5" s="6" t="inlineStr">
        <is>
          <t>Soll</t>
        </is>
      </c>
      <c r="C5" s="6" t="inlineStr">
        <is>
          <t>Ist</t>
        </is>
      </c>
      <c r="D5" s="6" t="inlineStr">
        <is>
          <t>Fehlen</t>
        </is>
      </c>
      <c r="E5" s="6" t="inlineStr">
        <is>
          <t>Soll</t>
        </is>
      </c>
      <c r="F5" s="6" t="inlineStr">
        <is>
          <t>Ist</t>
        </is>
      </c>
      <c r="G5" s="6" t="inlineStr">
        <is>
          <t>Fehlen</t>
        </is>
      </c>
      <c r="H5" s="6" t="inlineStr">
        <is>
          <t>Soll</t>
        </is>
      </c>
      <c r="I5" s="6" t="inlineStr">
        <is>
          <t>Ist</t>
        </is>
      </c>
      <c r="J5" s="6" t="inlineStr">
        <is>
          <t>Fehlen</t>
        </is>
      </c>
      <c r="K5" s="6" t="inlineStr">
        <is>
          <t>Soll</t>
        </is>
      </c>
      <c r="L5" s="6" t="inlineStr">
        <is>
          <t>Ist</t>
        </is>
      </c>
      <c r="M5" s="6" t="inlineStr">
        <is>
          <t>Fehlen</t>
        </is>
      </c>
      <c r="N5" s="6" t="inlineStr">
        <is>
          <t>Soll</t>
        </is>
      </c>
      <c r="O5" s="6" t="inlineStr">
        <is>
          <t>Ist</t>
        </is>
      </c>
      <c r="P5" s="6" t="inlineStr">
        <is>
          <t>Fehlen</t>
        </is>
      </c>
      <c r="Q5" s="6" t="inlineStr">
        <is>
          <t>Soll</t>
        </is>
      </c>
      <c r="R5" s="6" t="inlineStr">
        <is>
          <t>Ist</t>
        </is>
      </c>
      <c r="S5" s="6" t="inlineStr">
        <is>
          <t>Stand</t>
        </is>
      </c>
    </row>
    <row r="6">
      <c r="A6" s="11" t="inlineStr">
        <is>
          <t>Aufbau</t>
        </is>
      </c>
      <c r="B6" s="12" t="n">
        <v>6</v>
      </c>
      <c r="C6" s="13">
        <f>COUNTIFS(Helferliste!$A$5:$A$120,$A6,Helferliste!$B$5:$B$120,B$4,Helferliste!$C$5:$C$120,"&lt;&gt;")</f>
        <v/>
      </c>
      <c r="D6" s="13">
        <f>MAX(0,B6-C6)</f>
        <v/>
      </c>
      <c r="E6" s="12" t="n">
        <v>0</v>
      </c>
      <c r="F6" s="13">
        <f>COUNTIFS(Helferliste!$A$5:$A$120,$A6,Helferliste!$B$5:$B$120,E$4,Helferliste!$C$5:$C$120,"&lt;&gt;")</f>
        <v/>
      </c>
      <c r="G6" s="13">
        <f>MAX(0,E6-F6)</f>
        <v/>
      </c>
      <c r="H6" s="12" t="n">
        <v>0</v>
      </c>
      <c r="I6" s="13">
        <f>COUNTIFS(Helferliste!$A$5:$A$120,$A6,Helferliste!$B$5:$B$120,H$4,Helferliste!$C$5:$C$120,"&lt;&gt;")</f>
        <v/>
      </c>
      <c r="J6" s="13">
        <f>MAX(0,H6-I6)</f>
        <v/>
      </c>
      <c r="K6" s="12" t="n">
        <v>0</v>
      </c>
      <c r="L6" s="13">
        <f>COUNTIFS(Helferliste!$A$5:$A$120,$A6,Helferliste!$B$5:$B$120,K$4,Helferliste!$C$5:$C$120,"&lt;&gt;")</f>
        <v/>
      </c>
      <c r="M6" s="13">
        <f>MAX(0,K6-L6)</f>
        <v/>
      </c>
      <c r="N6" s="12" t="n">
        <v>0</v>
      </c>
      <c r="O6" s="13">
        <f>COUNTIFS(Helferliste!$A$5:$A$120,$A6,Helferliste!$B$5:$B$120,N$4,Helferliste!$C$5:$C$120,"&lt;&gt;")</f>
        <v/>
      </c>
      <c r="P6" s="13">
        <f>MAX(0,N6-O6)</f>
        <v/>
      </c>
      <c r="Q6" s="14">
        <f>SUM(B6,E6,H6,K6,N6)</f>
        <v/>
      </c>
      <c r="R6" s="14">
        <f>SUM(C6,F6,I6,L6,O6)</f>
        <v/>
      </c>
      <c r="S6" s="13">
        <f>R6&amp;"/"&amp;Q6&amp;" Helfer"</f>
        <v/>
      </c>
    </row>
    <row r="7">
      <c r="A7" s="11" t="inlineStr">
        <is>
          <t>Grill</t>
        </is>
      </c>
      <c r="B7" s="12" t="n">
        <v>0</v>
      </c>
      <c r="C7" s="13">
        <f>COUNTIFS(Helferliste!$A$5:$A$120,$A7,Helferliste!$B$5:$B$120,B$4,Helferliste!$C$5:$C$120,"&lt;&gt;")</f>
        <v/>
      </c>
      <c r="D7" s="13">
        <f>MAX(0,B7-C7)</f>
        <v/>
      </c>
      <c r="E7" s="12" t="n">
        <v>2</v>
      </c>
      <c r="F7" s="13">
        <f>COUNTIFS(Helferliste!$A$5:$A$120,$A7,Helferliste!$B$5:$B$120,E$4,Helferliste!$C$5:$C$120,"&lt;&gt;")</f>
        <v/>
      </c>
      <c r="G7" s="13">
        <f>MAX(0,E7-F7)</f>
        <v/>
      </c>
      <c r="H7" s="12" t="n">
        <v>2</v>
      </c>
      <c r="I7" s="13">
        <f>COUNTIFS(Helferliste!$A$5:$A$120,$A7,Helferliste!$B$5:$B$120,H$4,Helferliste!$C$5:$C$120,"&lt;&gt;")</f>
        <v/>
      </c>
      <c r="J7" s="13">
        <f>MAX(0,H7-I7)</f>
        <v/>
      </c>
      <c r="K7" s="12" t="n">
        <v>2</v>
      </c>
      <c r="L7" s="13">
        <f>COUNTIFS(Helferliste!$A$5:$A$120,$A7,Helferliste!$B$5:$B$120,K$4,Helferliste!$C$5:$C$120,"&lt;&gt;")</f>
        <v/>
      </c>
      <c r="M7" s="13">
        <f>MAX(0,K7-L7)</f>
        <v/>
      </c>
      <c r="N7" s="12" t="n">
        <v>0</v>
      </c>
      <c r="O7" s="13">
        <f>COUNTIFS(Helferliste!$A$5:$A$120,$A7,Helferliste!$B$5:$B$120,N$4,Helferliste!$C$5:$C$120,"&lt;&gt;")</f>
        <v/>
      </c>
      <c r="P7" s="13">
        <f>MAX(0,N7-O7)</f>
        <v/>
      </c>
      <c r="Q7" s="14">
        <f>SUM(B7,E7,H7,K7,N7)</f>
        <v/>
      </c>
      <c r="R7" s="14">
        <f>SUM(C7,F7,I7,L7,O7)</f>
        <v/>
      </c>
      <c r="S7" s="13">
        <f>R7&amp;"/"&amp;Q7&amp;" Helfer"</f>
        <v/>
      </c>
    </row>
    <row r="8">
      <c r="A8" s="11" t="inlineStr">
        <is>
          <t>Getränke &amp; Ausschank</t>
        </is>
      </c>
      <c r="B8" s="12" t="n">
        <v>0</v>
      </c>
      <c r="C8" s="13">
        <f>COUNTIFS(Helferliste!$A$5:$A$120,$A8,Helferliste!$B$5:$B$120,B$4,Helferliste!$C$5:$C$120,"&lt;&gt;")</f>
        <v/>
      </c>
      <c r="D8" s="13">
        <f>MAX(0,B8-C8)</f>
        <v/>
      </c>
      <c r="E8" s="12" t="n">
        <v>3</v>
      </c>
      <c r="F8" s="13">
        <f>COUNTIFS(Helferliste!$A$5:$A$120,$A8,Helferliste!$B$5:$B$120,E$4,Helferliste!$C$5:$C$120,"&lt;&gt;")</f>
        <v/>
      </c>
      <c r="G8" s="13">
        <f>MAX(0,E8-F8)</f>
        <v/>
      </c>
      <c r="H8" s="12" t="n">
        <v>3</v>
      </c>
      <c r="I8" s="13">
        <f>COUNTIFS(Helferliste!$A$5:$A$120,$A8,Helferliste!$B$5:$B$120,H$4,Helferliste!$C$5:$C$120,"&lt;&gt;")</f>
        <v/>
      </c>
      <c r="J8" s="13">
        <f>MAX(0,H8-I8)</f>
        <v/>
      </c>
      <c r="K8" s="12" t="n">
        <v>3</v>
      </c>
      <c r="L8" s="13">
        <f>COUNTIFS(Helferliste!$A$5:$A$120,$A8,Helferliste!$B$5:$B$120,K$4,Helferliste!$C$5:$C$120,"&lt;&gt;")</f>
        <v/>
      </c>
      <c r="M8" s="13">
        <f>MAX(0,K8-L8)</f>
        <v/>
      </c>
      <c r="N8" s="12" t="n">
        <v>0</v>
      </c>
      <c r="O8" s="13">
        <f>COUNTIFS(Helferliste!$A$5:$A$120,$A8,Helferliste!$B$5:$B$120,N$4,Helferliste!$C$5:$C$120,"&lt;&gt;")</f>
        <v/>
      </c>
      <c r="P8" s="13">
        <f>MAX(0,N8-O8)</f>
        <v/>
      </c>
      <c r="Q8" s="14">
        <f>SUM(B8,E8,H8,K8,N8)</f>
        <v/>
      </c>
      <c r="R8" s="14">
        <f>SUM(C8,F8,I8,L8,O8)</f>
        <v/>
      </c>
      <c r="S8" s="13">
        <f>R8&amp;"/"&amp;Q8&amp;" Helfer"</f>
        <v/>
      </c>
    </row>
    <row r="9">
      <c r="A9" s="11" t="inlineStr">
        <is>
          <t>Kaffee &amp; Kuchen</t>
        </is>
      </c>
      <c r="B9" s="12" t="n">
        <v>0</v>
      </c>
      <c r="C9" s="13">
        <f>COUNTIFS(Helferliste!$A$5:$A$120,$A9,Helferliste!$B$5:$B$120,B$4,Helferliste!$C$5:$C$120,"&lt;&gt;")</f>
        <v/>
      </c>
      <c r="D9" s="13">
        <f>MAX(0,B9-C9)</f>
        <v/>
      </c>
      <c r="E9" s="12" t="n">
        <v>2</v>
      </c>
      <c r="F9" s="13">
        <f>COUNTIFS(Helferliste!$A$5:$A$120,$A9,Helferliste!$B$5:$B$120,E$4,Helferliste!$C$5:$C$120,"&lt;&gt;")</f>
        <v/>
      </c>
      <c r="G9" s="13">
        <f>MAX(0,E9-F9)</f>
        <v/>
      </c>
      <c r="H9" s="12" t="n">
        <v>2</v>
      </c>
      <c r="I9" s="13">
        <f>COUNTIFS(Helferliste!$A$5:$A$120,$A9,Helferliste!$B$5:$B$120,H$4,Helferliste!$C$5:$C$120,"&lt;&gt;")</f>
        <v/>
      </c>
      <c r="J9" s="13">
        <f>MAX(0,H9-I9)</f>
        <v/>
      </c>
      <c r="K9" s="12" t="n">
        <v>2</v>
      </c>
      <c r="L9" s="13">
        <f>COUNTIFS(Helferliste!$A$5:$A$120,$A9,Helferliste!$B$5:$B$120,K$4,Helferliste!$C$5:$C$120,"&lt;&gt;")</f>
        <v/>
      </c>
      <c r="M9" s="13">
        <f>MAX(0,K9-L9)</f>
        <v/>
      </c>
      <c r="N9" s="12" t="n">
        <v>0</v>
      </c>
      <c r="O9" s="13">
        <f>COUNTIFS(Helferliste!$A$5:$A$120,$A9,Helferliste!$B$5:$B$120,N$4,Helferliste!$C$5:$C$120,"&lt;&gt;")</f>
        <v/>
      </c>
      <c r="P9" s="13">
        <f>MAX(0,N9-O9)</f>
        <v/>
      </c>
      <c r="Q9" s="14">
        <f>SUM(B9,E9,H9,K9,N9)</f>
        <v/>
      </c>
      <c r="R9" s="14">
        <f>SUM(C9,F9,I9,L9,O9)</f>
        <v/>
      </c>
      <c r="S9" s="13">
        <f>R9&amp;"/"&amp;Q9&amp;" Helfer"</f>
        <v/>
      </c>
    </row>
    <row r="10">
      <c r="A10" s="11" t="inlineStr">
        <is>
          <t>Kasse &amp; Bons</t>
        </is>
      </c>
      <c r="B10" s="12" t="n">
        <v>0</v>
      </c>
      <c r="C10" s="13">
        <f>COUNTIFS(Helferliste!$A$5:$A$120,$A10,Helferliste!$B$5:$B$120,B$4,Helferliste!$C$5:$C$120,"&lt;&gt;")</f>
        <v/>
      </c>
      <c r="D10" s="13">
        <f>MAX(0,B10-C10)</f>
        <v/>
      </c>
      <c r="E10" s="12" t="n">
        <v>1</v>
      </c>
      <c r="F10" s="13">
        <f>COUNTIFS(Helferliste!$A$5:$A$120,$A10,Helferliste!$B$5:$B$120,E$4,Helferliste!$C$5:$C$120,"&lt;&gt;")</f>
        <v/>
      </c>
      <c r="G10" s="13">
        <f>MAX(0,E10-F10)</f>
        <v/>
      </c>
      <c r="H10" s="12" t="n">
        <v>1</v>
      </c>
      <c r="I10" s="13">
        <f>COUNTIFS(Helferliste!$A$5:$A$120,$A10,Helferliste!$B$5:$B$120,H$4,Helferliste!$C$5:$C$120,"&lt;&gt;")</f>
        <v/>
      </c>
      <c r="J10" s="13">
        <f>MAX(0,H10-I10)</f>
        <v/>
      </c>
      <c r="K10" s="12" t="n">
        <v>1</v>
      </c>
      <c r="L10" s="13">
        <f>COUNTIFS(Helferliste!$A$5:$A$120,$A10,Helferliste!$B$5:$B$120,K$4,Helferliste!$C$5:$C$120,"&lt;&gt;")</f>
        <v/>
      </c>
      <c r="M10" s="13">
        <f>MAX(0,K10-L10)</f>
        <v/>
      </c>
      <c r="N10" s="12" t="n">
        <v>0</v>
      </c>
      <c r="O10" s="13">
        <f>COUNTIFS(Helferliste!$A$5:$A$120,$A10,Helferliste!$B$5:$B$120,N$4,Helferliste!$C$5:$C$120,"&lt;&gt;")</f>
        <v/>
      </c>
      <c r="P10" s="13">
        <f>MAX(0,N10-O10)</f>
        <v/>
      </c>
      <c r="Q10" s="14">
        <f>SUM(B10,E10,H10,K10,N10)</f>
        <v/>
      </c>
      <c r="R10" s="14">
        <f>SUM(C10,F10,I10,L10,O10)</f>
        <v/>
      </c>
      <c r="S10" s="13">
        <f>R10&amp;"/"&amp;Q10&amp;" Helfer"</f>
        <v/>
      </c>
    </row>
    <row r="11">
      <c r="A11" s="11" t="inlineStr">
        <is>
          <t>Kinderspiele</t>
        </is>
      </c>
      <c r="B11" s="12" t="n">
        <v>0</v>
      </c>
      <c r="C11" s="13">
        <f>COUNTIFS(Helferliste!$A$5:$A$120,$A11,Helferliste!$B$5:$B$120,B$4,Helferliste!$C$5:$C$120,"&lt;&gt;")</f>
        <v/>
      </c>
      <c r="D11" s="13">
        <f>MAX(0,B11-C11)</f>
        <v/>
      </c>
      <c r="E11" s="12" t="n">
        <v>2</v>
      </c>
      <c r="F11" s="13">
        <f>COUNTIFS(Helferliste!$A$5:$A$120,$A11,Helferliste!$B$5:$B$120,E$4,Helferliste!$C$5:$C$120,"&lt;&gt;")</f>
        <v/>
      </c>
      <c r="G11" s="13">
        <f>MAX(0,E11-F11)</f>
        <v/>
      </c>
      <c r="H11" s="12" t="n">
        <v>2</v>
      </c>
      <c r="I11" s="13">
        <f>COUNTIFS(Helferliste!$A$5:$A$120,$A11,Helferliste!$B$5:$B$120,H$4,Helferliste!$C$5:$C$120,"&lt;&gt;")</f>
        <v/>
      </c>
      <c r="J11" s="13">
        <f>MAX(0,H11-I11)</f>
        <v/>
      </c>
      <c r="K11" s="12" t="n">
        <v>0</v>
      </c>
      <c r="L11" s="13">
        <f>COUNTIFS(Helferliste!$A$5:$A$120,$A11,Helferliste!$B$5:$B$120,K$4,Helferliste!$C$5:$C$120,"&lt;&gt;")</f>
        <v/>
      </c>
      <c r="M11" s="13">
        <f>MAX(0,K11-L11)</f>
        <v/>
      </c>
      <c r="N11" s="12" t="n">
        <v>0</v>
      </c>
      <c r="O11" s="13">
        <f>COUNTIFS(Helferliste!$A$5:$A$120,$A11,Helferliste!$B$5:$B$120,N$4,Helferliste!$C$5:$C$120,"&lt;&gt;")</f>
        <v/>
      </c>
      <c r="P11" s="13">
        <f>MAX(0,N11-O11)</f>
        <v/>
      </c>
      <c r="Q11" s="14">
        <f>SUM(B11,E11,H11,K11,N11)</f>
        <v/>
      </c>
      <c r="R11" s="14">
        <f>SUM(C11,F11,I11,L11,O11)</f>
        <v/>
      </c>
      <c r="S11" s="13">
        <f>R11&amp;"/"&amp;Q11&amp;" Helfer"</f>
        <v/>
      </c>
    </row>
    <row r="12">
      <c r="A12" s="11" t="inlineStr">
        <is>
          <t>Abbau &amp; Müll</t>
        </is>
      </c>
      <c r="B12" s="12" t="n">
        <v>0</v>
      </c>
      <c r="C12" s="13">
        <f>COUNTIFS(Helferliste!$A$5:$A$120,$A12,Helferliste!$B$5:$B$120,B$4,Helferliste!$C$5:$C$120,"&lt;&gt;")</f>
        <v/>
      </c>
      <c r="D12" s="13">
        <f>MAX(0,B12-C12)</f>
        <v/>
      </c>
      <c r="E12" s="12" t="n">
        <v>0</v>
      </c>
      <c r="F12" s="13">
        <f>COUNTIFS(Helferliste!$A$5:$A$120,$A12,Helferliste!$B$5:$B$120,E$4,Helferliste!$C$5:$C$120,"&lt;&gt;")</f>
        <v/>
      </c>
      <c r="G12" s="13">
        <f>MAX(0,E12-F12)</f>
        <v/>
      </c>
      <c r="H12" s="12" t="n">
        <v>0</v>
      </c>
      <c r="I12" s="13">
        <f>COUNTIFS(Helferliste!$A$5:$A$120,$A12,Helferliste!$B$5:$B$120,H$4,Helferliste!$C$5:$C$120,"&lt;&gt;")</f>
        <v/>
      </c>
      <c r="J12" s="13">
        <f>MAX(0,H12-I12)</f>
        <v/>
      </c>
      <c r="K12" s="12" t="n">
        <v>0</v>
      </c>
      <c r="L12" s="13">
        <f>COUNTIFS(Helferliste!$A$5:$A$120,$A12,Helferliste!$B$5:$B$120,K$4,Helferliste!$C$5:$C$120,"&lt;&gt;")</f>
        <v/>
      </c>
      <c r="M12" s="13">
        <f>MAX(0,K12-L12)</f>
        <v/>
      </c>
      <c r="N12" s="12" t="n">
        <v>6</v>
      </c>
      <c r="O12" s="13">
        <f>COUNTIFS(Helferliste!$A$5:$A$120,$A12,Helferliste!$B$5:$B$120,N$4,Helferliste!$C$5:$C$120,"&lt;&gt;")</f>
        <v/>
      </c>
      <c r="P12" s="13">
        <f>MAX(0,N12-O12)</f>
        <v/>
      </c>
      <c r="Q12" s="14">
        <f>SUM(B12,E12,H12,K12,N12)</f>
        <v/>
      </c>
      <c r="R12" s="14">
        <f>SUM(C12,F12,I12,L12,O12)</f>
        <v/>
      </c>
      <c r="S12" s="13">
        <f>R12&amp;"/"&amp;Q12&amp;" Helfer"</f>
        <v/>
      </c>
    </row>
    <row r="13">
      <c r="A13" s="15" t="inlineStr">
        <is>
          <t>Summe</t>
        </is>
      </c>
      <c r="B13" s="16">
        <f>SUM(B6:B12)</f>
        <v/>
      </c>
      <c r="C13" s="16">
        <f>SUM(C6:C12)</f>
        <v/>
      </c>
      <c r="D13" s="16">
        <f>SUM(D6:D12)</f>
        <v/>
      </c>
      <c r="E13" s="16">
        <f>SUM(E6:E12)</f>
        <v/>
      </c>
      <c r="F13" s="16">
        <f>SUM(F6:F12)</f>
        <v/>
      </c>
      <c r="G13" s="16">
        <f>SUM(G6:G12)</f>
        <v/>
      </c>
      <c r="H13" s="16">
        <f>SUM(H6:H12)</f>
        <v/>
      </c>
      <c r="I13" s="16">
        <f>SUM(I6:I12)</f>
        <v/>
      </c>
      <c r="J13" s="16">
        <f>SUM(J6:J12)</f>
        <v/>
      </c>
      <c r="K13" s="16">
        <f>SUM(K6:K12)</f>
        <v/>
      </c>
      <c r="L13" s="16">
        <f>SUM(L6:L12)</f>
        <v/>
      </c>
      <c r="M13" s="16">
        <f>SUM(M6:M12)</f>
        <v/>
      </c>
      <c r="N13" s="16">
        <f>SUM(N6:N12)</f>
        <v/>
      </c>
      <c r="O13" s="16">
        <f>SUM(O6:O12)</f>
        <v/>
      </c>
      <c r="P13" s="16">
        <f>SUM(P6:P12)</f>
        <v/>
      </c>
      <c r="Q13" s="16">
        <f>SUM(Q6:Q12)</f>
        <v/>
      </c>
      <c r="R13" s="16">
        <f>SUM(R6:R12)</f>
        <v/>
      </c>
      <c r="S13" s="16">
        <f>R13&amp;"/"&amp;Q13&amp;" Helfer"</f>
        <v/>
      </c>
    </row>
    <row r="16">
      <c r="A16" s="5" t="inlineStr">
        <is>
          <t>Auswahllisten für das Blatt Helferliste (rechnen sich selbst, nicht überschreiben):</t>
        </is>
      </c>
    </row>
    <row r="17">
      <c r="A17" s="17">
        <f>B$4</f>
        <v/>
      </c>
    </row>
    <row r="18">
      <c r="A18" s="17">
        <f>E$4</f>
        <v/>
      </c>
    </row>
    <row r="19">
      <c r="A19" s="17">
        <f>H$4</f>
        <v/>
      </c>
    </row>
    <row r="20">
      <c r="A20" s="17">
        <f>K$4</f>
        <v/>
      </c>
    </row>
    <row r="21">
      <c r="A21" s="17">
        <f>N$4</f>
        <v/>
      </c>
    </row>
  </sheetData>
  <mergeCells count="7">
    <mergeCell ref="K4:M4"/>
    <mergeCell ref="A4:A5"/>
    <mergeCell ref="B4:D4"/>
    <mergeCell ref="H4:J4"/>
    <mergeCell ref="Q4:S4"/>
    <mergeCell ref="E4:G4"/>
    <mergeCell ref="N4:P4"/>
  </mergeCells>
  <conditionalFormatting sqref="D6:D13">
    <cfRule type="cellIs" priority="1" operator="greaterThan" dxfId="0">
      <formula>0</formula>
    </cfRule>
  </conditionalFormatting>
  <conditionalFormatting sqref="G6:G13">
    <cfRule type="cellIs" priority="2" operator="greaterThan" dxfId="0">
      <formula>0</formula>
    </cfRule>
  </conditionalFormatting>
  <conditionalFormatting sqref="J6:J13">
    <cfRule type="cellIs" priority="3" operator="greaterThan" dxfId="0">
      <formula>0</formula>
    </cfRule>
  </conditionalFormatting>
  <conditionalFormatting sqref="M6:M13">
    <cfRule type="cellIs" priority="4" operator="greaterThan" dxfId="0">
      <formula>0</formula>
    </cfRule>
  </conditionalFormatting>
  <conditionalFormatting sqref="P6:P13">
    <cfRule type="cellIs" priority="5" operator="greater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4" customWidth="1" min="3" max="3"/>
    <col width="24" customWidth="1" min="4" max="4"/>
    <col width="20" customWidth="1" min="5" max="5"/>
    <col width="28" customWidth="1" min="6" max="6"/>
  </cols>
  <sheetData>
    <row r="1">
      <c r="A1" s="4" t="inlineStr">
        <is>
          <t>Helferliste Vereinsfest – wer hilft wann wo</t>
        </is>
      </c>
    </row>
    <row r="2">
      <c r="A2" s="5" t="inlineStr">
        <is>
          <t>Eine Zeile je gebrauchtem Helfer. Name eintragen, wenn jemand zusagt. Kontakt nur mit Einverständnis – und nicht aushängen, solange Nummern drinstehen.</t>
        </is>
      </c>
    </row>
    <row r="4">
      <c r="A4" s="6" t="inlineStr">
        <is>
          <t>Station</t>
        </is>
      </c>
      <c r="B4" s="6" t="inlineStr">
        <is>
          <t>Schicht</t>
        </is>
      </c>
      <c r="C4" s="6" t="inlineStr">
        <is>
          <t>Name</t>
        </is>
      </c>
      <c r="D4" s="6" t="inlineStr">
        <is>
          <t>Kontakt</t>
        </is>
      </c>
      <c r="E4" s="6" t="inlineStr">
        <is>
          <t>Mannschaft / Gruppe</t>
        </is>
      </c>
      <c r="F4" s="6" t="inlineStr">
        <is>
          <t>Bemerkung</t>
        </is>
      </c>
    </row>
    <row r="5">
      <c r="A5" s="18">
        <f>Schichtplan!$A$6</f>
        <v/>
      </c>
      <c r="B5" s="18">
        <f>Schichtplan!$B$4</f>
        <v/>
      </c>
      <c r="C5" s="18" t="inlineStr">
        <is>
          <t>Jonas Beispiel</t>
        </is>
      </c>
      <c r="D5" s="18" t="n"/>
      <c r="E5" s="18" t="n"/>
      <c r="F5" s="18" t="n"/>
    </row>
    <row r="6">
      <c r="A6" s="19">
        <f>Schichtplan!$A$6</f>
        <v/>
      </c>
      <c r="B6" s="19">
        <f>Schichtplan!$B$4</f>
        <v/>
      </c>
      <c r="C6" s="19" t="inlineStr">
        <is>
          <t>Paul Probe</t>
        </is>
      </c>
      <c r="D6" s="19" t="n"/>
      <c r="E6" s="19" t="n"/>
      <c r="F6" s="19" t="n"/>
    </row>
    <row r="7">
      <c r="A7" s="18">
        <f>Schichtplan!$A$6</f>
        <v/>
      </c>
      <c r="B7" s="18">
        <f>Schichtplan!$B$4</f>
        <v/>
      </c>
      <c r="C7" s="18" t="inlineStr">
        <is>
          <t>Ben Mustermann</t>
        </is>
      </c>
      <c r="D7" s="18" t="n"/>
      <c r="E7" s="18" t="n"/>
      <c r="F7" s="18" t="n"/>
    </row>
    <row r="8">
      <c r="A8" s="19">
        <f>Schichtplan!$A$6</f>
        <v/>
      </c>
      <c r="B8" s="19">
        <f>Schichtplan!$B$4</f>
        <v/>
      </c>
      <c r="C8" s="19" t="inlineStr">
        <is>
          <t>Tom Vorlage</t>
        </is>
      </c>
      <c r="D8" s="19" t="n"/>
      <c r="E8" s="19" t="n"/>
      <c r="F8" s="19" t="n"/>
    </row>
    <row r="9">
      <c r="A9" s="18">
        <f>Schichtplan!$A$6</f>
        <v/>
      </c>
      <c r="B9" s="18">
        <f>Schichtplan!$B$4</f>
        <v/>
      </c>
      <c r="C9" s="18" t="n"/>
      <c r="D9" s="18" t="n"/>
      <c r="E9" s="18" t="n"/>
      <c r="F9" s="18" t="n"/>
    </row>
    <row r="10">
      <c r="A10" s="19">
        <f>Schichtplan!$A$6</f>
        <v/>
      </c>
      <c r="B10" s="19">
        <f>Schichtplan!$B$4</f>
        <v/>
      </c>
      <c r="C10" s="19" t="n"/>
      <c r="D10" s="19" t="n"/>
      <c r="E10" s="19" t="n"/>
      <c r="F10" s="19" t="n"/>
    </row>
    <row r="11">
      <c r="A11" s="18">
        <f>Schichtplan!$A$7</f>
        <v/>
      </c>
      <c r="B11" s="18">
        <f>Schichtplan!$E$4</f>
        <v/>
      </c>
      <c r="C11" s="18" t="inlineStr">
        <is>
          <t>Ali Muster</t>
        </is>
      </c>
      <c r="D11" s="18" t="n"/>
      <c r="E11" s="18" t="n"/>
      <c r="F11" s="18" t="n"/>
    </row>
    <row r="12">
      <c r="A12" s="19">
        <f>Schichtplan!$A$7</f>
        <v/>
      </c>
      <c r="B12" s="19">
        <f>Schichtplan!$E$4</f>
        <v/>
      </c>
      <c r="C12" s="19" t="inlineStr">
        <is>
          <t>Kai Beispiel</t>
        </is>
      </c>
      <c r="D12" s="19" t="n"/>
      <c r="E12" s="19" t="n"/>
      <c r="F12" s="19" t="n"/>
    </row>
    <row r="13">
      <c r="A13" s="18">
        <f>Schichtplan!$A$7</f>
        <v/>
      </c>
      <c r="B13" s="18">
        <f>Schichtplan!$H$4</f>
        <v/>
      </c>
      <c r="C13" s="18" t="n"/>
      <c r="D13" s="18" t="n"/>
      <c r="E13" s="18" t="n"/>
      <c r="F13" s="18" t="n"/>
    </row>
    <row r="14">
      <c r="A14" s="19">
        <f>Schichtplan!$A$7</f>
        <v/>
      </c>
      <c r="B14" s="19">
        <f>Schichtplan!$H$4</f>
        <v/>
      </c>
      <c r="C14" s="19" t="n"/>
      <c r="D14" s="19" t="n"/>
      <c r="E14" s="19" t="n"/>
      <c r="F14" s="19" t="n"/>
    </row>
    <row r="15">
      <c r="A15" s="18">
        <f>Schichtplan!$A$7</f>
        <v/>
      </c>
      <c r="B15" s="18">
        <f>Schichtplan!$K$4</f>
        <v/>
      </c>
      <c r="C15" s="18" t="n"/>
      <c r="D15" s="18" t="n"/>
      <c r="E15" s="18" t="n"/>
      <c r="F15" s="18" t="n"/>
    </row>
    <row r="16">
      <c r="A16" s="19">
        <f>Schichtplan!$A$7</f>
        <v/>
      </c>
      <c r="B16" s="19">
        <f>Schichtplan!$K$4</f>
        <v/>
      </c>
      <c r="C16" s="19" t="n"/>
      <c r="D16" s="19" t="n"/>
      <c r="E16" s="19" t="n"/>
      <c r="F16" s="19" t="n"/>
    </row>
    <row r="17">
      <c r="A17" s="18">
        <f>Schichtplan!$A$8</f>
        <v/>
      </c>
      <c r="B17" s="18">
        <f>Schichtplan!$E$4</f>
        <v/>
      </c>
      <c r="C17" s="18" t="inlineStr">
        <is>
          <t>Sandra Probe</t>
        </is>
      </c>
      <c r="D17" s="18" t="n"/>
      <c r="E17" s="18" t="n"/>
      <c r="F17" s="18" t="n"/>
    </row>
    <row r="18">
      <c r="A18" s="19">
        <f>Schichtplan!$A$8</f>
        <v/>
      </c>
      <c r="B18" s="19">
        <f>Schichtplan!$E$4</f>
        <v/>
      </c>
      <c r="C18" s="19" t="n"/>
      <c r="D18" s="19" t="n"/>
      <c r="E18" s="19" t="n"/>
      <c r="F18" s="19" t="n"/>
    </row>
    <row r="19">
      <c r="A19" s="18">
        <f>Schichtplan!$A$8</f>
        <v/>
      </c>
      <c r="B19" s="18">
        <f>Schichtplan!$E$4</f>
        <v/>
      </c>
      <c r="C19" s="18" t="n"/>
      <c r="D19" s="18" t="n"/>
      <c r="E19" s="18" t="n"/>
      <c r="F19" s="18" t="n"/>
    </row>
    <row r="20">
      <c r="A20" s="19">
        <f>Schichtplan!$A$8</f>
        <v/>
      </c>
      <c r="B20" s="19">
        <f>Schichtplan!$H$4</f>
        <v/>
      </c>
      <c r="C20" s="19" t="n"/>
      <c r="D20" s="19" t="n"/>
      <c r="E20" s="19" t="n"/>
      <c r="F20" s="19" t="n"/>
    </row>
    <row r="21">
      <c r="A21" s="18">
        <f>Schichtplan!$A$8</f>
        <v/>
      </c>
      <c r="B21" s="18">
        <f>Schichtplan!$H$4</f>
        <v/>
      </c>
      <c r="C21" s="18" t="n"/>
      <c r="D21" s="18" t="n"/>
      <c r="E21" s="18" t="n"/>
      <c r="F21" s="18" t="n"/>
    </row>
    <row r="22">
      <c r="A22" s="19">
        <f>Schichtplan!$A$8</f>
        <v/>
      </c>
      <c r="B22" s="19">
        <f>Schichtplan!$H$4</f>
        <v/>
      </c>
      <c r="C22" s="19" t="n"/>
      <c r="D22" s="19" t="n"/>
      <c r="E22" s="19" t="n"/>
      <c r="F22" s="19" t="n"/>
    </row>
    <row r="23">
      <c r="A23" s="18">
        <f>Schichtplan!$A$8</f>
        <v/>
      </c>
      <c r="B23" s="18">
        <f>Schichtplan!$K$4</f>
        <v/>
      </c>
      <c r="C23" s="18" t="n"/>
      <c r="D23" s="18" t="n"/>
      <c r="E23" s="18" t="n"/>
      <c r="F23" s="18" t="n"/>
    </row>
    <row r="24">
      <c r="A24" s="19">
        <f>Schichtplan!$A$8</f>
        <v/>
      </c>
      <c r="B24" s="19">
        <f>Schichtplan!$K$4</f>
        <v/>
      </c>
      <c r="C24" s="19" t="n"/>
      <c r="D24" s="19" t="n"/>
      <c r="E24" s="19" t="n"/>
      <c r="F24" s="19" t="n"/>
    </row>
    <row r="25">
      <c r="A25" s="18">
        <f>Schichtplan!$A$8</f>
        <v/>
      </c>
      <c r="B25" s="18">
        <f>Schichtplan!$K$4</f>
        <v/>
      </c>
      <c r="C25" s="18" t="n"/>
      <c r="D25" s="18" t="n"/>
      <c r="E25" s="18" t="n"/>
      <c r="F25" s="18" t="n"/>
    </row>
    <row r="26">
      <c r="A26" s="19">
        <f>Schichtplan!$A$9</f>
        <v/>
      </c>
      <c r="B26" s="19">
        <f>Schichtplan!$E$4</f>
        <v/>
      </c>
      <c r="C26" s="19" t="inlineStr">
        <is>
          <t>Lena Muster</t>
        </is>
      </c>
      <c r="D26" s="19" t="n"/>
      <c r="E26" s="19" t="n"/>
      <c r="F26" s="19" t="n"/>
    </row>
    <row r="27">
      <c r="A27" s="18">
        <f>Schichtplan!$A$9</f>
        <v/>
      </c>
      <c r="B27" s="18">
        <f>Schichtplan!$E$4</f>
        <v/>
      </c>
      <c r="C27" s="18" t="inlineStr">
        <is>
          <t>Anna Vorlage</t>
        </is>
      </c>
      <c r="D27" s="18" t="n"/>
      <c r="E27" s="18" t="n"/>
      <c r="F27" s="18" t="n"/>
    </row>
    <row r="28">
      <c r="A28" s="19">
        <f>Schichtplan!$A$9</f>
        <v/>
      </c>
      <c r="B28" s="19">
        <f>Schichtplan!$H$4</f>
        <v/>
      </c>
      <c r="C28" s="19" t="n"/>
      <c r="D28" s="19" t="n"/>
      <c r="E28" s="19" t="n"/>
      <c r="F28" s="19" t="n"/>
    </row>
    <row r="29">
      <c r="A29" s="18">
        <f>Schichtplan!$A$9</f>
        <v/>
      </c>
      <c r="B29" s="18">
        <f>Schichtplan!$H$4</f>
        <v/>
      </c>
      <c r="C29" s="18" t="n"/>
      <c r="D29" s="18" t="n"/>
      <c r="E29" s="18" t="n"/>
      <c r="F29" s="18" t="n"/>
    </row>
    <row r="30">
      <c r="A30" s="19">
        <f>Schichtplan!$A$9</f>
        <v/>
      </c>
      <c r="B30" s="19">
        <f>Schichtplan!$K$4</f>
        <v/>
      </c>
      <c r="C30" s="19" t="n"/>
      <c r="D30" s="19" t="n"/>
      <c r="E30" s="19" t="n"/>
      <c r="F30" s="19" t="n"/>
    </row>
    <row r="31">
      <c r="A31" s="18">
        <f>Schichtplan!$A$9</f>
        <v/>
      </c>
      <c r="B31" s="18">
        <f>Schichtplan!$K$4</f>
        <v/>
      </c>
      <c r="C31" s="18" t="n"/>
      <c r="D31" s="18" t="n"/>
      <c r="E31" s="18" t="n"/>
      <c r="F31" s="18" t="n"/>
    </row>
    <row r="32">
      <c r="A32" s="19">
        <f>Schichtplan!$A$10</f>
        <v/>
      </c>
      <c r="B32" s="19">
        <f>Schichtplan!$E$4</f>
        <v/>
      </c>
      <c r="C32" s="19" t="n"/>
      <c r="D32" s="19" t="n"/>
      <c r="E32" s="19" t="n"/>
      <c r="F32" s="19" t="n"/>
    </row>
    <row r="33">
      <c r="A33" s="18">
        <f>Schichtplan!$A$10</f>
        <v/>
      </c>
      <c r="B33" s="18">
        <f>Schichtplan!$H$4</f>
        <v/>
      </c>
      <c r="C33" s="18" t="n"/>
      <c r="D33" s="18" t="n"/>
      <c r="E33" s="18" t="n"/>
      <c r="F33" s="18" t="n"/>
    </row>
    <row r="34">
      <c r="A34" s="19">
        <f>Schichtplan!$A$10</f>
        <v/>
      </c>
      <c r="B34" s="19">
        <f>Schichtplan!$K$4</f>
        <v/>
      </c>
      <c r="C34" s="19" t="n"/>
      <c r="D34" s="19" t="n"/>
      <c r="E34" s="19" t="n"/>
      <c r="F34" s="19" t="n"/>
    </row>
    <row r="35">
      <c r="A35" s="18">
        <f>Schichtplan!$A$11</f>
        <v/>
      </c>
      <c r="B35" s="18">
        <f>Schichtplan!$E$4</f>
        <v/>
      </c>
      <c r="C35" s="18" t="inlineStr">
        <is>
          <t>Mia Platzhalter</t>
        </is>
      </c>
      <c r="D35" s="18" t="n"/>
      <c r="E35" s="18" t="n"/>
      <c r="F35" s="18" t="n"/>
    </row>
    <row r="36">
      <c r="A36" s="19">
        <f>Schichtplan!$A$11</f>
        <v/>
      </c>
      <c r="B36" s="19">
        <f>Schichtplan!$E$4</f>
        <v/>
      </c>
      <c r="C36" s="19" t="n"/>
      <c r="D36" s="19" t="n"/>
      <c r="E36" s="19" t="n"/>
      <c r="F36" s="19" t="n"/>
    </row>
    <row r="37">
      <c r="A37" s="18">
        <f>Schichtplan!$A$11</f>
        <v/>
      </c>
      <c r="B37" s="18">
        <f>Schichtplan!$H$4</f>
        <v/>
      </c>
      <c r="C37" s="18" t="n"/>
      <c r="D37" s="18" t="n"/>
      <c r="E37" s="18" t="n"/>
      <c r="F37" s="18" t="n"/>
    </row>
    <row r="38">
      <c r="A38" s="19">
        <f>Schichtplan!$A$11</f>
        <v/>
      </c>
      <c r="B38" s="19">
        <f>Schichtplan!$H$4</f>
        <v/>
      </c>
      <c r="C38" s="19" t="n"/>
      <c r="D38" s="19" t="n"/>
      <c r="E38" s="19" t="n"/>
      <c r="F38" s="19" t="n"/>
    </row>
    <row r="39">
      <c r="A39" s="18">
        <f>Schichtplan!$A$12</f>
        <v/>
      </c>
      <c r="B39" s="18">
        <f>Schichtplan!$N$4</f>
        <v/>
      </c>
      <c r="C39" s="18" t="inlineStr">
        <is>
          <t>Jonas Beispiel</t>
        </is>
      </c>
      <c r="D39" s="18" t="n"/>
      <c r="E39" s="18" t="n"/>
      <c r="F39" s="18" t="n"/>
    </row>
    <row r="40">
      <c r="A40" s="19">
        <f>Schichtplan!$A$12</f>
        <v/>
      </c>
      <c r="B40" s="19">
        <f>Schichtplan!$N$4</f>
        <v/>
      </c>
      <c r="C40" s="19" t="inlineStr">
        <is>
          <t>Paul Probe</t>
        </is>
      </c>
      <c r="D40" s="19" t="n"/>
      <c r="E40" s="19" t="n"/>
      <c r="F40" s="19" t="n"/>
    </row>
    <row r="41">
      <c r="A41" s="18">
        <f>Schichtplan!$A$12</f>
        <v/>
      </c>
      <c r="B41" s="18">
        <f>Schichtplan!$N$4</f>
        <v/>
      </c>
      <c r="C41" s="18" t="n"/>
      <c r="D41" s="18" t="n"/>
      <c r="E41" s="18" t="n"/>
      <c r="F41" s="18" t="n"/>
    </row>
    <row r="42">
      <c r="A42" s="19">
        <f>Schichtplan!$A$12</f>
        <v/>
      </c>
      <c r="B42" s="19">
        <f>Schichtplan!$N$4</f>
        <v/>
      </c>
      <c r="C42" s="19" t="n"/>
      <c r="D42" s="19" t="n"/>
      <c r="E42" s="19" t="n"/>
      <c r="F42" s="19" t="n"/>
    </row>
    <row r="43">
      <c r="A43" s="18">
        <f>Schichtplan!$A$12</f>
        <v/>
      </c>
      <c r="B43" s="18">
        <f>Schichtplan!$N$4</f>
        <v/>
      </c>
      <c r="C43" s="18" t="n"/>
      <c r="D43" s="18" t="n"/>
      <c r="E43" s="18" t="n"/>
      <c r="F43" s="18" t="n"/>
    </row>
    <row r="44">
      <c r="A44" s="19">
        <f>Schichtplan!$A$12</f>
        <v/>
      </c>
      <c r="B44" s="19">
        <f>Schichtplan!$N$4</f>
        <v/>
      </c>
      <c r="C44" s="19" t="n"/>
      <c r="D44" s="19" t="n"/>
      <c r="E44" s="19" t="n"/>
      <c r="F44" s="19" t="n"/>
    </row>
    <row r="45">
      <c r="A45" s="18" t="n"/>
      <c r="B45" s="18" t="n"/>
      <c r="C45" s="18" t="n"/>
      <c r="D45" s="18" t="n"/>
      <c r="E45" s="18" t="n"/>
      <c r="F45" s="18" t="n"/>
    </row>
    <row r="46">
      <c r="A46" s="19" t="n"/>
      <c r="B46" s="19" t="n"/>
      <c r="C46" s="19" t="n"/>
      <c r="D46" s="19" t="n"/>
      <c r="E46" s="19" t="n"/>
      <c r="F46" s="19" t="n"/>
    </row>
    <row r="47">
      <c r="A47" s="18" t="n"/>
      <c r="B47" s="18" t="n"/>
      <c r="C47" s="18" t="n"/>
      <c r="D47" s="18" t="n"/>
      <c r="E47" s="18" t="n"/>
      <c r="F47" s="18" t="n"/>
    </row>
    <row r="48">
      <c r="A48" s="19" t="n"/>
      <c r="B48" s="19" t="n"/>
      <c r="C48" s="19" t="n"/>
      <c r="D48" s="19" t="n"/>
      <c r="E48" s="19" t="n"/>
      <c r="F48" s="19" t="n"/>
    </row>
    <row r="49">
      <c r="A49" s="18" t="n"/>
      <c r="B49" s="18" t="n"/>
      <c r="C49" s="18" t="n"/>
      <c r="D49" s="18" t="n"/>
      <c r="E49" s="18" t="n"/>
      <c r="F49" s="18" t="n"/>
    </row>
    <row r="50">
      <c r="A50" s="19" t="n"/>
      <c r="B50" s="19" t="n"/>
      <c r="C50" s="19" t="n"/>
      <c r="D50" s="19" t="n"/>
      <c r="E50" s="19" t="n"/>
      <c r="F50" s="19" t="n"/>
    </row>
    <row r="51">
      <c r="A51" s="18" t="n"/>
      <c r="B51" s="18" t="n"/>
      <c r="C51" s="18" t="n"/>
      <c r="D51" s="18" t="n"/>
      <c r="E51" s="18" t="n"/>
      <c r="F51" s="18" t="n"/>
    </row>
    <row r="52">
      <c r="A52" s="19" t="n"/>
      <c r="B52" s="19" t="n"/>
      <c r="C52" s="19" t="n"/>
      <c r="D52" s="19" t="n"/>
      <c r="E52" s="19" t="n"/>
      <c r="F52" s="19" t="n"/>
    </row>
    <row r="53">
      <c r="A53" s="18" t="n"/>
      <c r="B53" s="18" t="n"/>
      <c r="C53" s="18" t="n"/>
      <c r="D53" s="18" t="n"/>
      <c r="E53" s="18" t="n"/>
      <c r="F53" s="18" t="n"/>
    </row>
    <row r="54">
      <c r="A54" s="19" t="n"/>
      <c r="B54" s="19" t="n"/>
      <c r="C54" s="19" t="n"/>
      <c r="D54" s="19" t="n"/>
      <c r="E54" s="19" t="n"/>
      <c r="F54" s="19" t="n"/>
    </row>
    <row r="55">
      <c r="A55" s="18" t="n"/>
      <c r="B55" s="18" t="n"/>
      <c r="C55" s="18" t="n"/>
      <c r="D55" s="18" t="n"/>
      <c r="E55" s="18" t="n"/>
      <c r="F55" s="18" t="n"/>
    </row>
    <row r="56">
      <c r="A56" s="19" t="n"/>
      <c r="B56" s="19" t="n"/>
      <c r="C56" s="19" t="n"/>
      <c r="D56" s="19" t="n"/>
      <c r="E56" s="19" t="n"/>
      <c r="F56" s="19" t="n"/>
    </row>
    <row r="57">
      <c r="A57" s="18" t="n"/>
      <c r="B57" s="18" t="n"/>
      <c r="C57" s="18" t="n"/>
      <c r="D57" s="18" t="n"/>
      <c r="E57" s="18" t="n"/>
      <c r="F57" s="18" t="n"/>
    </row>
    <row r="58">
      <c r="A58" s="19" t="n"/>
      <c r="B58" s="19" t="n"/>
      <c r="C58" s="19" t="n"/>
      <c r="D58" s="19" t="n"/>
      <c r="E58" s="19" t="n"/>
      <c r="F58" s="19" t="n"/>
    </row>
    <row r="59">
      <c r="A59" s="18" t="n"/>
      <c r="B59" s="18" t="n"/>
      <c r="C59" s="18" t="n"/>
      <c r="D59" s="18" t="n"/>
      <c r="E59" s="18" t="n"/>
      <c r="F59" s="18" t="n"/>
    </row>
  </sheetData>
  <dataValidations count="2">
    <dataValidation sqref="A5:A120" showDropDown="0" showInputMessage="0" showErrorMessage="0" allowBlank="1" type="list">
      <formula1>=Schichtplan!$A$6:$A$12</formula1>
    </dataValidation>
    <dataValidation sqref="B5:B120" showDropDown="0" showInputMessage="0" showErrorMessage="0" allowBlank="1" type="list">
      <formula1>=Schichtplan!$A$17:$A$21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VereinsNeo</dc:creator>
  <dc:title>Helferliste Vereinsfest – Vorlage</dc:title>
  <dcterms:created xsi:type="dcterms:W3CDTF">2026-10-12T20:44:21Z</dcterms:created>
  <dcterms:modified xsi:type="dcterms:W3CDTF">2026-10-12T20:44:21Z</dcterms:modified>
</cp:coreProperties>
</file>